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0875" activeTab="0"/>
  </bookViews>
  <sheets>
    <sheet name="РКЗ  форма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<sst xmlns="http://schemas.openxmlformats.org/spreadsheetml/2006/main" count="26" uniqueCount="22">
  <si>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расч.коэф.4000</t>
  </si>
  <si>
    <t>Показания прибора учета</t>
  </si>
  <si>
    <t>разность</t>
  </si>
  <si>
    <t>расход</t>
  </si>
  <si>
    <t>Часы суток</t>
  </si>
  <si>
    <t>Активная энергия</t>
  </si>
  <si>
    <t>ИТОГО за сутки</t>
  </si>
  <si>
    <r>
      <t xml:space="preserve">Наименование присоединения </t>
    </r>
    <r>
      <rPr>
        <b/>
        <sz val="10"/>
        <color indexed="8"/>
        <rFont val="Times New Roman"/>
        <family val="1"/>
      </rPr>
      <t>ПС Сольцы, Л-10</t>
    </r>
  </si>
  <si>
    <r>
      <t xml:space="preserve">Наименование присоединения </t>
    </r>
    <r>
      <rPr>
        <b/>
        <sz val="10"/>
        <color indexed="8"/>
        <rFont val="Times New Roman"/>
        <family val="1"/>
      </rPr>
      <t>ПС Сольцы, Л-6</t>
    </r>
  </si>
  <si>
    <t>ПС Сольцы Л-10, Л-6</t>
  </si>
  <si>
    <t>ФОРМА №1</t>
  </si>
  <si>
    <t>почасовых записей показаний приборов учета электрической энергии</t>
  </si>
  <si>
    <t>(должность, Ф.И.О.,подпись снявшего показания)</t>
  </si>
  <si>
    <r>
      <t xml:space="preserve">Прибор учета : тип </t>
    </r>
    <r>
      <rPr>
        <b/>
        <sz val="10"/>
        <color indexed="8"/>
        <rFont val="Times New Roman"/>
        <family val="1"/>
      </rPr>
      <t xml:space="preserve">СЭТ-4ТМ 02.2  </t>
    </r>
    <r>
      <rPr>
        <sz val="10"/>
        <color theme="1"/>
        <rFont val="Times New Roman"/>
        <family val="2"/>
      </rPr>
      <t xml:space="preserve">Номер </t>
    </r>
    <r>
      <rPr>
        <b/>
        <sz val="10"/>
        <color indexed="8"/>
        <rFont val="Times New Roman"/>
        <family val="1"/>
      </rPr>
      <t>4072006</t>
    </r>
  </si>
  <si>
    <r>
      <t xml:space="preserve">Прибор учета : тип </t>
    </r>
    <r>
      <rPr>
        <b/>
        <sz val="10"/>
        <color indexed="8"/>
        <rFont val="Times New Roman"/>
        <family val="1"/>
      </rPr>
      <t>СЭТ-4ТМ 02.</t>
    </r>
    <r>
      <rPr>
        <sz val="10"/>
        <color theme="1"/>
        <rFont val="Times New Roman"/>
        <family val="2"/>
      </rPr>
      <t xml:space="preserve">2  Номер </t>
    </r>
    <r>
      <rPr>
        <b/>
        <sz val="10"/>
        <color indexed="8"/>
        <rFont val="Times New Roman"/>
        <family val="1"/>
      </rPr>
      <t>11060288</t>
    </r>
  </si>
  <si>
    <t>Л6</t>
  </si>
  <si>
    <t>Л10</t>
  </si>
  <si>
    <t>Л-6</t>
  </si>
  <si>
    <t>Л-10</t>
  </si>
  <si>
    <t>в режимный день 15 июня 2016 года</t>
  </si>
  <si>
    <t>АО "Новгородоблэлектро"</t>
  </si>
  <si>
    <t>филиалу ФКУ "Войсковая часть 25594" "Войсковая часть 75365", в/ч 33310-А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</si>
</sst>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mmmm\ yyyy;@"/>
    <numFmt numFmtId="166" formatCode="dd\ mmmm\ yyyy&quot; г&quot;/;@"/>
    <numFmt numFmtId="167" formatCode="0.000_ ;[Red]\-0.000\ "/>
    <numFmt numFmtId="168" formatCode="0_ ;[Red]\-0\ "/>
    <numFmt numFmtId="169" formatCode="#,##0.000"/>
    <numFmt numFmtId="170" formatCode="0.0000"/>
    <numFmt numFmtId="171" formatCode="dd/mm/yy\ hh:mm:ss"/>
    <numFmt numFmtId="172" formatCode="dd/mm/yy\ h:mm;@"/>
    <numFmt numFmtId="173" formatCode="0.0000000000"/>
    <numFmt numFmtId="174" formatCode="0.00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55" applyFill="1" applyBorder="1" applyAlignment="1">
      <alignment wrapText="1"/>
      <protection/>
    </xf>
    <xf numFmtId="0" fontId="30" fillId="0" borderId="10" xfId="0" applyFont="1" applyBorder="1" applyAlignment="1">
      <alignment wrapText="1"/>
    </xf>
    <xf numFmtId="0" fontId="30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170" fontId="2" fillId="0" borderId="10" xfId="55" applyNumberFormat="1" applyFill="1" applyBorder="1" applyAlignment="1">
      <alignment wrapText="1"/>
      <protection/>
    </xf>
    <xf numFmtId="0" fontId="0" fillId="0" borderId="11" xfId="0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2" fillId="0" borderId="0" xfId="55" applyFont="1">
      <alignment/>
      <protection/>
    </xf>
    <xf numFmtId="174" fontId="5" fillId="0" borderId="10" xfId="53" applyNumberFormat="1" applyFont="1" applyBorder="1" applyAlignment="1">
      <alignment horizontal="right" vertical="center"/>
      <protection/>
    </xf>
    <xf numFmtId="174" fontId="5" fillId="0" borderId="10" xfId="53" applyNumberFormat="1" applyFont="1" applyBorder="1" applyAlignment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5" xfId="56"/>
    <cellStyle name="Обычный 47" xfId="57"/>
    <cellStyle name="Обычный 4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1"/>
  <sheetViews>
    <sheetView tabSelected="1" zoomScalePageLayoutView="0" workbookViewId="0" topLeftCell="A1">
      <selection activeCell="B17" sqref="B17"/>
    </sheetView>
  </sheetViews>
  <sheetFormatPr defaultColWidth="9.33203125" defaultRowHeight="12.75"/>
  <cols>
    <col min="1" max="1" width="10" style="1" customWidth="1"/>
    <col min="2" max="7" width="25.83203125" style="1" customWidth="1"/>
    <col min="8" max="16384" width="9.33203125" style="1" customWidth="1"/>
  </cols>
  <sheetData>
    <row r="1" spans="1:7" ht="25.5" customHeight="1">
      <c r="A1" s="19" t="s">
        <v>20</v>
      </c>
      <c r="B1" s="19"/>
      <c r="C1" s="19"/>
      <c r="E1" s="19" t="s">
        <v>21</v>
      </c>
      <c r="F1" s="19"/>
      <c r="G1" s="19"/>
    </row>
    <row r="2" spans="1:7" ht="12.75">
      <c r="A2" s="15"/>
      <c r="B2" s="15"/>
      <c r="C2" s="15"/>
      <c r="E2" s="20" t="s">
        <v>9</v>
      </c>
      <c r="F2" s="20"/>
      <c r="G2" s="20"/>
    </row>
    <row r="3" spans="5:7" ht="12.75">
      <c r="E3" s="5"/>
      <c r="F3" s="5"/>
      <c r="G3" s="5"/>
    </row>
    <row r="4" spans="1:7" ht="12.75">
      <c r="A4" s="21" t="s">
        <v>10</v>
      </c>
      <c r="B4" s="21"/>
      <c r="C4" s="21"/>
      <c r="D4" s="21"/>
      <c r="E4" s="21"/>
      <c r="F4" s="21"/>
      <c r="G4" s="21"/>
    </row>
    <row r="5" spans="1:7" ht="12.75">
      <c r="A5" s="22" t="s">
        <v>11</v>
      </c>
      <c r="B5" s="22"/>
      <c r="C5" s="22"/>
      <c r="D5" s="22"/>
      <c r="E5" s="22"/>
      <c r="F5" s="22"/>
      <c r="G5" s="22"/>
    </row>
    <row r="6" spans="1:7" ht="12.75">
      <c r="A6" s="22" t="s">
        <v>19</v>
      </c>
      <c r="B6" s="22"/>
      <c r="C6" s="22"/>
      <c r="D6" s="22"/>
      <c r="E6" s="22"/>
      <c r="F6" s="22"/>
      <c r="G6" s="22"/>
    </row>
    <row r="8" spans="1:7" ht="12.75">
      <c r="A8" s="11" t="s">
        <v>4</v>
      </c>
      <c r="B8" s="14" t="s">
        <v>5</v>
      </c>
      <c r="C8" s="15"/>
      <c r="D8" s="15"/>
      <c r="E8" s="15"/>
      <c r="F8" s="15"/>
      <c r="G8" s="16"/>
    </row>
    <row r="9" spans="1:7" ht="12.75">
      <c r="A9" s="12"/>
      <c r="B9" s="14" t="s">
        <v>7</v>
      </c>
      <c r="C9" s="15"/>
      <c r="D9" s="16"/>
      <c r="E9" s="14" t="s">
        <v>8</v>
      </c>
      <c r="F9" s="15"/>
      <c r="G9" s="16"/>
    </row>
    <row r="10" spans="1:7" ht="12.75">
      <c r="A10" s="12"/>
      <c r="B10" s="14" t="s">
        <v>0</v>
      </c>
      <c r="C10" s="15"/>
      <c r="D10" s="16"/>
      <c r="E10" s="14" t="s">
        <v>0</v>
      </c>
      <c r="F10" s="15"/>
      <c r="G10" s="16"/>
    </row>
    <row r="11" spans="1:7" ht="12.75">
      <c r="A11" s="12"/>
      <c r="B11" s="14" t="s">
        <v>13</v>
      </c>
      <c r="C11" s="15"/>
      <c r="D11" s="16"/>
      <c r="E11" s="14" t="s">
        <v>14</v>
      </c>
      <c r="F11" s="15"/>
      <c r="G11" s="16"/>
    </row>
    <row r="12" spans="1:7" s="7" customFormat="1" ht="12.75">
      <c r="A12" s="13"/>
      <c r="B12" s="6" t="s">
        <v>1</v>
      </c>
      <c r="C12" s="6" t="s">
        <v>2</v>
      </c>
      <c r="D12" s="6" t="s">
        <v>3</v>
      </c>
      <c r="E12" s="6" t="s">
        <v>1</v>
      </c>
      <c r="F12" s="6" t="s">
        <v>2</v>
      </c>
      <c r="G12" s="6" t="s">
        <v>3</v>
      </c>
    </row>
    <row r="13" spans="1:7" ht="12.75">
      <c r="A13" s="2">
        <v>1</v>
      </c>
      <c r="B13" s="26">
        <v>15607.223</v>
      </c>
      <c r="C13" s="2">
        <f>D13/4000</f>
        <v>0.1221</v>
      </c>
      <c r="D13" s="3">
        <v>488.4</v>
      </c>
      <c r="E13" s="27">
        <v>1772.0974</v>
      </c>
      <c r="F13" s="2">
        <f>G13/4000</f>
        <v>0.005300000000000001</v>
      </c>
      <c r="G13" s="24">
        <v>21.200000000000003</v>
      </c>
    </row>
    <row r="14" spans="1:7" ht="12.75">
      <c r="A14" s="2">
        <v>2</v>
      </c>
      <c r="B14" s="8">
        <f>B13+C14</f>
        <v>15607.3333</v>
      </c>
      <c r="C14" s="2">
        <f>D14/4000</f>
        <v>0.1103</v>
      </c>
      <c r="D14" s="3">
        <v>441.2</v>
      </c>
      <c r="E14" s="2">
        <f>E13+F14</f>
        <v>1772.1028000000001</v>
      </c>
      <c r="F14" s="2">
        <f>G14/4000</f>
        <v>0.0054</v>
      </c>
      <c r="G14" s="24">
        <v>21.6</v>
      </c>
    </row>
    <row r="15" spans="1:7" ht="12.75">
      <c r="A15" s="2">
        <v>3</v>
      </c>
      <c r="B15" s="3">
        <f>B14+C15</f>
        <v>15607.4336</v>
      </c>
      <c r="C15" s="2">
        <f aca="true" t="shared" si="0" ref="C15:C36">D15/4000</f>
        <v>0.1003</v>
      </c>
      <c r="D15" s="3">
        <v>401.2</v>
      </c>
      <c r="E15" s="2">
        <f>E14+F15</f>
        <v>1772.1089000000002</v>
      </c>
      <c r="F15" s="2">
        <f>G15/4000</f>
        <v>0.0060999999999999995</v>
      </c>
      <c r="G15" s="24">
        <v>24.4</v>
      </c>
    </row>
    <row r="16" spans="1:7" ht="12.75">
      <c r="A16" s="2">
        <v>4</v>
      </c>
      <c r="B16" s="3">
        <f>B15+C16</f>
        <v>15607.5244</v>
      </c>
      <c r="C16" s="2">
        <f t="shared" si="0"/>
        <v>0.09079999999999999</v>
      </c>
      <c r="D16" s="3">
        <v>363.2</v>
      </c>
      <c r="E16" s="2">
        <f>E15+F16</f>
        <v>1772.1151000000002</v>
      </c>
      <c r="F16" s="2">
        <f aca="true" t="shared" si="1" ref="F16:F36">G16/4000</f>
        <v>0.0062</v>
      </c>
      <c r="G16" s="24">
        <v>24.8</v>
      </c>
    </row>
    <row r="17" spans="1:7" ht="12.75">
      <c r="A17" s="2">
        <v>5</v>
      </c>
      <c r="B17" s="3">
        <f aca="true" t="shared" si="2" ref="B17:B35">B16+C17</f>
        <v>15607.6043</v>
      </c>
      <c r="C17" s="2">
        <f t="shared" si="0"/>
        <v>0.0799</v>
      </c>
      <c r="D17" s="3">
        <v>319.6</v>
      </c>
      <c r="E17" s="2">
        <f aca="true" t="shared" si="3" ref="E17:E36">E16+F17</f>
        <v>1772.1212000000003</v>
      </c>
      <c r="F17" s="2">
        <f t="shared" si="1"/>
        <v>0.0060999999999999995</v>
      </c>
      <c r="G17" s="24">
        <v>24.4</v>
      </c>
    </row>
    <row r="18" spans="1:7" ht="12.75">
      <c r="A18" s="2">
        <v>6</v>
      </c>
      <c r="B18" s="3">
        <f t="shared" si="2"/>
        <v>15607.690100000002</v>
      </c>
      <c r="C18" s="2">
        <f t="shared" si="0"/>
        <v>0.08580000000000002</v>
      </c>
      <c r="D18" s="3">
        <v>343.20000000000005</v>
      </c>
      <c r="E18" s="2">
        <f t="shared" si="3"/>
        <v>1772.1273000000003</v>
      </c>
      <c r="F18" s="2">
        <f t="shared" si="1"/>
        <v>0.0060999999999999995</v>
      </c>
      <c r="G18" s="24">
        <v>24.4</v>
      </c>
    </row>
    <row r="19" spans="1:7" ht="12.75">
      <c r="A19" s="2">
        <v>7</v>
      </c>
      <c r="B19" s="3">
        <f t="shared" si="2"/>
        <v>15607.788500000002</v>
      </c>
      <c r="C19" s="2">
        <f t="shared" si="0"/>
        <v>0.0984</v>
      </c>
      <c r="D19" s="3">
        <v>393.6</v>
      </c>
      <c r="E19" s="2">
        <f t="shared" si="3"/>
        <v>1772.1331000000002</v>
      </c>
      <c r="F19" s="2">
        <f t="shared" si="1"/>
        <v>0.0058000000000000005</v>
      </c>
      <c r="G19" s="24">
        <v>23.200000000000003</v>
      </c>
    </row>
    <row r="20" spans="1:7" ht="12.75">
      <c r="A20" s="2">
        <v>8</v>
      </c>
      <c r="B20" s="3">
        <f t="shared" si="2"/>
        <v>15607.904700000003</v>
      </c>
      <c r="C20" s="2">
        <f t="shared" si="0"/>
        <v>0.11619999999999998</v>
      </c>
      <c r="D20" s="3">
        <v>464.79999999999995</v>
      </c>
      <c r="E20" s="2">
        <f t="shared" si="3"/>
        <v>1772.1379000000002</v>
      </c>
      <c r="F20" s="2">
        <f t="shared" si="1"/>
        <v>0.0048</v>
      </c>
      <c r="G20" s="24">
        <v>19.2</v>
      </c>
    </row>
    <row r="21" spans="1:7" ht="12.75">
      <c r="A21" s="2">
        <v>9</v>
      </c>
      <c r="B21" s="3">
        <f t="shared" si="2"/>
        <v>15608.021600000004</v>
      </c>
      <c r="C21" s="2">
        <f t="shared" si="0"/>
        <v>0.1169</v>
      </c>
      <c r="D21" s="3">
        <v>467.6</v>
      </c>
      <c r="E21" s="2">
        <f t="shared" si="3"/>
        <v>1772.1458000000002</v>
      </c>
      <c r="F21" s="2">
        <f t="shared" si="1"/>
        <v>0.007899999999999999</v>
      </c>
      <c r="G21" s="24">
        <v>31.599999999999998</v>
      </c>
    </row>
    <row r="22" spans="1:7" ht="12.75">
      <c r="A22" s="2">
        <v>10</v>
      </c>
      <c r="B22" s="3">
        <f t="shared" si="2"/>
        <v>15608.152200000004</v>
      </c>
      <c r="C22" s="2">
        <f t="shared" si="0"/>
        <v>0.1306</v>
      </c>
      <c r="D22" s="3">
        <v>522.4</v>
      </c>
      <c r="E22" s="2">
        <f t="shared" si="3"/>
        <v>1772.1618000000003</v>
      </c>
      <c r="F22" s="2">
        <f t="shared" si="1"/>
        <v>0.016</v>
      </c>
      <c r="G22" s="24">
        <v>64</v>
      </c>
    </row>
    <row r="23" spans="1:7" ht="12.75">
      <c r="A23" s="2">
        <v>11</v>
      </c>
      <c r="B23" s="3">
        <f t="shared" si="2"/>
        <v>15608.295900000005</v>
      </c>
      <c r="C23" s="2">
        <f t="shared" si="0"/>
        <v>0.1437</v>
      </c>
      <c r="D23" s="3">
        <v>574.8</v>
      </c>
      <c r="E23" s="2">
        <f t="shared" si="3"/>
        <v>1772.1791000000003</v>
      </c>
      <c r="F23" s="2">
        <f>G23/4000</f>
        <v>0.0173</v>
      </c>
      <c r="G23" s="24">
        <v>69.2</v>
      </c>
    </row>
    <row r="24" spans="1:7" ht="12.75">
      <c r="A24" s="2">
        <v>12</v>
      </c>
      <c r="B24" s="3">
        <f t="shared" si="2"/>
        <v>15608.430800000004</v>
      </c>
      <c r="C24" s="2">
        <f t="shared" si="0"/>
        <v>0.13489999999999996</v>
      </c>
      <c r="D24" s="3">
        <v>539.5999999999999</v>
      </c>
      <c r="E24" s="2">
        <f t="shared" si="3"/>
        <v>1772.1965000000002</v>
      </c>
      <c r="F24" s="2">
        <f t="shared" si="1"/>
        <v>0.0174</v>
      </c>
      <c r="G24" s="24">
        <v>69.6</v>
      </c>
    </row>
    <row r="25" spans="1:7" ht="12.75">
      <c r="A25" s="2">
        <v>13</v>
      </c>
      <c r="B25" s="3">
        <f t="shared" si="2"/>
        <v>15608.563900000003</v>
      </c>
      <c r="C25" s="2">
        <f t="shared" si="0"/>
        <v>0.1331</v>
      </c>
      <c r="D25" s="3">
        <v>532.4</v>
      </c>
      <c r="E25" s="2">
        <f t="shared" si="3"/>
        <v>1772.2132000000001</v>
      </c>
      <c r="F25" s="2">
        <f t="shared" si="1"/>
        <v>0.0167</v>
      </c>
      <c r="G25" s="24">
        <v>66.8</v>
      </c>
    </row>
    <row r="26" spans="1:7" ht="12.75">
      <c r="A26" s="2">
        <v>14</v>
      </c>
      <c r="B26" s="3">
        <f t="shared" si="2"/>
        <v>15608.690500000002</v>
      </c>
      <c r="C26" s="2">
        <f t="shared" si="0"/>
        <v>0.1266</v>
      </c>
      <c r="D26" s="3">
        <v>506.4</v>
      </c>
      <c r="E26" s="2">
        <f t="shared" si="3"/>
        <v>1772.2289</v>
      </c>
      <c r="F26" s="2">
        <f t="shared" si="1"/>
        <v>0.0157</v>
      </c>
      <c r="G26" s="24">
        <v>62.8</v>
      </c>
    </row>
    <row r="27" spans="1:7" ht="12.75">
      <c r="A27" s="2">
        <v>15</v>
      </c>
      <c r="B27" s="3">
        <f t="shared" si="2"/>
        <v>15608.806700000003</v>
      </c>
      <c r="C27" s="2">
        <f t="shared" si="0"/>
        <v>0.1162</v>
      </c>
      <c r="D27" s="3">
        <v>464.8</v>
      </c>
      <c r="E27" s="2">
        <f t="shared" si="3"/>
        <v>1772.2340000000002</v>
      </c>
      <c r="F27" s="2">
        <f t="shared" si="1"/>
        <v>0.0050999999999999995</v>
      </c>
      <c r="G27" s="24">
        <v>20.4</v>
      </c>
    </row>
    <row r="28" spans="1:7" ht="12.75">
      <c r="A28" s="2">
        <v>16</v>
      </c>
      <c r="B28" s="3">
        <f t="shared" si="2"/>
        <v>15608.918900000002</v>
      </c>
      <c r="C28" s="2">
        <f t="shared" si="0"/>
        <v>0.1122</v>
      </c>
      <c r="D28" s="3">
        <v>448.79999999999995</v>
      </c>
      <c r="E28" s="2">
        <f t="shared" si="3"/>
        <v>1772.2402000000002</v>
      </c>
      <c r="F28" s="2">
        <f t="shared" si="1"/>
        <v>0.0062</v>
      </c>
      <c r="G28" s="24">
        <v>24.8</v>
      </c>
    </row>
    <row r="29" spans="1:7" ht="12.75">
      <c r="A29" s="2">
        <v>17</v>
      </c>
      <c r="B29" s="3">
        <f t="shared" si="2"/>
        <v>15609.037300000002</v>
      </c>
      <c r="C29" s="2">
        <f t="shared" si="0"/>
        <v>0.1184</v>
      </c>
      <c r="D29" s="3">
        <v>473.6</v>
      </c>
      <c r="E29" s="2">
        <f t="shared" si="3"/>
        <v>1772.2449000000001</v>
      </c>
      <c r="F29" s="2">
        <f t="shared" si="1"/>
        <v>0.0047</v>
      </c>
      <c r="G29" s="24">
        <v>18.8</v>
      </c>
    </row>
    <row r="30" spans="1:7" ht="12.75">
      <c r="A30" s="2">
        <v>18</v>
      </c>
      <c r="B30" s="3">
        <f t="shared" si="2"/>
        <v>15609.161300000002</v>
      </c>
      <c r="C30" s="2">
        <f t="shared" si="0"/>
        <v>0.124</v>
      </c>
      <c r="D30" s="3">
        <v>496</v>
      </c>
      <c r="E30" s="2">
        <f t="shared" si="3"/>
        <v>1772.2497</v>
      </c>
      <c r="F30" s="2">
        <f t="shared" si="1"/>
        <v>0.0048</v>
      </c>
      <c r="G30" s="24">
        <v>19.2</v>
      </c>
    </row>
    <row r="31" spans="1:7" ht="12.75">
      <c r="A31" s="2">
        <v>19</v>
      </c>
      <c r="B31" s="3">
        <f t="shared" si="2"/>
        <v>15609.289700000001</v>
      </c>
      <c r="C31" s="2">
        <f t="shared" si="0"/>
        <v>0.1284</v>
      </c>
      <c r="D31" s="3">
        <v>513.5999999999999</v>
      </c>
      <c r="E31" s="2">
        <f t="shared" si="3"/>
        <v>1772.2547000000002</v>
      </c>
      <c r="F31" s="2">
        <f t="shared" si="1"/>
        <v>0.005</v>
      </c>
      <c r="G31" s="24">
        <v>20</v>
      </c>
    </row>
    <row r="32" spans="1:7" ht="12.75">
      <c r="A32" s="2">
        <v>20</v>
      </c>
      <c r="B32" s="3">
        <f t="shared" si="2"/>
        <v>15609.416700000002</v>
      </c>
      <c r="C32" s="2">
        <f t="shared" si="0"/>
        <v>0.127</v>
      </c>
      <c r="D32" s="3">
        <v>508</v>
      </c>
      <c r="E32" s="2">
        <f t="shared" si="3"/>
        <v>1772.2599000000002</v>
      </c>
      <c r="F32" s="2">
        <f t="shared" si="1"/>
        <v>0.0052</v>
      </c>
      <c r="G32" s="24">
        <v>20.8</v>
      </c>
    </row>
    <row r="33" spans="1:7" ht="12.75">
      <c r="A33" s="2">
        <v>21</v>
      </c>
      <c r="B33" s="3">
        <f t="shared" si="2"/>
        <v>15609.544800000001</v>
      </c>
      <c r="C33" s="2">
        <f t="shared" si="0"/>
        <v>0.1281</v>
      </c>
      <c r="D33" s="3">
        <v>512.4</v>
      </c>
      <c r="E33" s="2">
        <f t="shared" si="3"/>
        <v>1772.2645000000002</v>
      </c>
      <c r="F33" s="2">
        <f t="shared" si="1"/>
        <v>0.0046</v>
      </c>
      <c r="G33" s="24">
        <v>18.4</v>
      </c>
    </row>
    <row r="34" spans="1:7" ht="12.75">
      <c r="A34" s="2">
        <v>22</v>
      </c>
      <c r="B34" s="3">
        <f t="shared" si="2"/>
        <v>15609.680000000002</v>
      </c>
      <c r="C34" s="2">
        <f t="shared" si="0"/>
        <v>0.1352</v>
      </c>
      <c r="D34" s="3">
        <v>540.8</v>
      </c>
      <c r="E34" s="2">
        <f t="shared" si="3"/>
        <v>1772.2689000000003</v>
      </c>
      <c r="F34" s="2">
        <f t="shared" si="1"/>
        <v>0.0044</v>
      </c>
      <c r="G34" s="24">
        <v>17.6</v>
      </c>
    </row>
    <row r="35" spans="1:7" ht="12.75">
      <c r="A35" s="2">
        <v>23</v>
      </c>
      <c r="B35" s="3">
        <f t="shared" si="2"/>
        <v>15609.820600000003</v>
      </c>
      <c r="C35" s="2">
        <f t="shared" si="0"/>
        <v>0.1406</v>
      </c>
      <c r="D35" s="3">
        <v>562.4</v>
      </c>
      <c r="E35" s="2">
        <f t="shared" si="3"/>
        <v>1772.2745000000002</v>
      </c>
      <c r="F35" s="2">
        <f t="shared" si="1"/>
        <v>0.0056</v>
      </c>
      <c r="G35" s="24">
        <v>22.4</v>
      </c>
    </row>
    <row r="36" spans="1:7" ht="12.75">
      <c r="A36" s="2">
        <v>24</v>
      </c>
      <c r="B36" s="3">
        <f>B35+C36</f>
        <v>15609.957000000002</v>
      </c>
      <c r="C36" s="2">
        <f t="shared" si="0"/>
        <v>0.1364</v>
      </c>
      <c r="D36" s="3">
        <v>545.6</v>
      </c>
      <c r="E36" s="2">
        <f t="shared" si="3"/>
        <v>1772.2807000000003</v>
      </c>
      <c r="F36" s="2">
        <f t="shared" si="1"/>
        <v>0.0062</v>
      </c>
      <c r="G36" s="24">
        <v>24.8</v>
      </c>
    </row>
    <row r="37" spans="1:7" s="5" customFormat="1" ht="27" customHeight="1">
      <c r="A37" s="17" t="s">
        <v>6</v>
      </c>
      <c r="B37" s="18"/>
      <c r="C37" s="4"/>
      <c r="D37" s="4">
        <f>SUM(D13:D36)</f>
        <v>11424.4</v>
      </c>
      <c r="E37" s="4"/>
      <c r="F37" s="4"/>
      <c r="G37" s="4">
        <f>SUM(G13:G36)</f>
        <v>754.3999999999997</v>
      </c>
    </row>
    <row r="40" spans="1:5" ht="12.75">
      <c r="A40" s="9"/>
      <c r="B40" s="9"/>
      <c r="C40" s="9"/>
      <c r="D40" s="9"/>
      <c r="E40" s="9"/>
    </row>
    <row r="41" spans="1:5" ht="12.75">
      <c r="A41" s="10" t="s">
        <v>12</v>
      </c>
      <c r="B41" s="10"/>
      <c r="C41" s="10"/>
      <c r="D41" s="10"/>
      <c r="E41" s="10"/>
    </row>
  </sheetData>
  <sheetProtection/>
  <mergeCells count="18">
    <mergeCell ref="A5:G5"/>
    <mergeCell ref="A6:G6"/>
    <mergeCell ref="B9:D9"/>
    <mergeCell ref="B10:D10"/>
    <mergeCell ref="B11:D11"/>
    <mergeCell ref="E9:G9"/>
    <mergeCell ref="E10:G10"/>
    <mergeCell ref="E11:G11"/>
    <mergeCell ref="A40:E40"/>
    <mergeCell ref="A41:E41"/>
    <mergeCell ref="A8:A12"/>
    <mergeCell ref="B8:G8"/>
    <mergeCell ref="A37:B37"/>
    <mergeCell ref="A1:C1"/>
    <mergeCell ref="A2:C2"/>
    <mergeCell ref="E2:G2"/>
    <mergeCell ref="E1:G1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33"/>
  <sheetViews>
    <sheetView zoomScalePageLayoutView="0" workbookViewId="0" topLeftCell="A1">
      <selection activeCell="D10" sqref="D10:D33"/>
    </sheetView>
  </sheetViews>
  <sheetFormatPr defaultColWidth="9.33203125" defaultRowHeight="12.75"/>
  <sheetData>
    <row r="4" spans="1:25" ht="12.75">
      <c r="A4" t="s">
        <v>15</v>
      </c>
      <c r="B4" s="23">
        <v>21.200000000000003</v>
      </c>
      <c r="C4" s="23">
        <v>21.6</v>
      </c>
      <c r="D4" s="23">
        <v>24.4</v>
      </c>
      <c r="E4" s="23">
        <v>24.8</v>
      </c>
      <c r="F4" s="23">
        <v>24.4</v>
      </c>
      <c r="G4" s="23">
        <v>24.4</v>
      </c>
      <c r="H4" s="23">
        <v>23.200000000000003</v>
      </c>
      <c r="I4" s="23">
        <v>19.2</v>
      </c>
      <c r="J4" s="23">
        <v>31.599999999999998</v>
      </c>
      <c r="K4" s="23">
        <v>64</v>
      </c>
      <c r="L4" s="23">
        <v>69.2</v>
      </c>
      <c r="M4" s="23">
        <v>69.6</v>
      </c>
      <c r="N4" s="23">
        <v>66.8</v>
      </c>
      <c r="O4" s="23">
        <v>62.8</v>
      </c>
      <c r="P4" s="23">
        <v>20.4</v>
      </c>
      <c r="Q4" s="23">
        <v>24.8</v>
      </c>
      <c r="R4" s="23">
        <v>18.8</v>
      </c>
      <c r="S4" s="23">
        <v>19.2</v>
      </c>
      <c r="T4" s="23">
        <v>20</v>
      </c>
      <c r="U4" s="23">
        <v>20.8</v>
      </c>
      <c r="V4" s="23">
        <v>18.4</v>
      </c>
      <c r="W4" s="23">
        <v>17.6</v>
      </c>
      <c r="X4" s="23">
        <v>22.4</v>
      </c>
      <c r="Y4" s="23">
        <v>24.8</v>
      </c>
    </row>
    <row r="6" spans="1:25" ht="12.75">
      <c r="A6" t="s">
        <v>16</v>
      </c>
      <c r="B6" s="25">
        <v>488.4</v>
      </c>
      <c r="C6" s="25">
        <v>441.2</v>
      </c>
      <c r="D6" s="25">
        <v>401.2</v>
      </c>
      <c r="E6" s="25">
        <v>363.2</v>
      </c>
      <c r="F6" s="25">
        <v>319.6</v>
      </c>
      <c r="G6" s="25">
        <v>343.20000000000005</v>
      </c>
      <c r="H6" s="25">
        <v>393.6</v>
      </c>
      <c r="I6" s="25">
        <v>464.79999999999995</v>
      </c>
      <c r="J6" s="25">
        <v>467.6</v>
      </c>
      <c r="K6" s="25">
        <v>522.4</v>
      </c>
      <c r="L6" s="25">
        <v>574.8</v>
      </c>
      <c r="M6" s="25">
        <v>539.5999999999999</v>
      </c>
      <c r="N6" s="25">
        <v>532.4</v>
      </c>
      <c r="O6" s="25">
        <v>506.4</v>
      </c>
      <c r="P6" s="25">
        <v>464.8</v>
      </c>
      <c r="Q6" s="25">
        <v>448.79999999999995</v>
      </c>
      <c r="R6" s="25">
        <v>473.6</v>
      </c>
      <c r="S6" s="25">
        <v>496</v>
      </c>
      <c r="T6" s="25">
        <v>513.5999999999999</v>
      </c>
      <c r="U6" s="25">
        <v>508</v>
      </c>
      <c r="V6" s="25">
        <v>512.4</v>
      </c>
      <c r="W6" s="25">
        <v>540.8</v>
      </c>
      <c r="X6" s="25">
        <v>562.4</v>
      </c>
      <c r="Y6" s="25">
        <v>545.6</v>
      </c>
    </row>
    <row r="9" spans="2:4" ht="12.75">
      <c r="B9" t="s">
        <v>17</v>
      </c>
      <c r="D9" t="s">
        <v>18</v>
      </c>
    </row>
    <row r="10" spans="2:4" ht="12.75">
      <c r="B10">
        <v>21.200000000000003</v>
      </c>
      <c r="D10">
        <v>488.4</v>
      </c>
    </row>
    <row r="11" spans="2:4" ht="12.75">
      <c r="B11">
        <v>21.6</v>
      </c>
      <c r="D11">
        <v>441.2</v>
      </c>
    </row>
    <row r="12" spans="2:4" ht="12.75">
      <c r="B12">
        <v>24.4</v>
      </c>
      <c r="D12">
        <v>401.2</v>
      </c>
    </row>
    <row r="13" spans="2:4" ht="12.75">
      <c r="B13">
        <v>24.8</v>
      </c>
      <c r="D13">
        <v>363.2</v>
      </c>
    </row>
    <row r="14" spans="2:4" ht="12.75">
      <c r="B14">
        <v>24.4</v>
      </c>
      <c r="D14">
        <v>319.6</v>
      </c>
    </row>
    <row r="15" spans="2:4" ht="12.75">
      <c r="B15">
        <v>24.4</v>
      </c>
      <c r="D15">
        <v>343.20000000000005</v>
      </c>
    </row>
    <row r="16" spans="2:4" ht="12.75">
      <c r="B16">
        <v>23.200000000000003</v>
      </c>
      <c r="D16">
        <v>393.6</v>
      </c>
    </row>
    <row r="17" spans="2:4" ht="12.75">
      <c r="B17">
        <v>19.2</v>
      </c>
      <c r="D17">
        <v>464.79999999999995</v>
      </c>
    </row>
    <row r="18" spans="2:4" ht="12.75">
      <c r="B18">
        <v>31.599999999999998</v>
      </c>
      <c r="D18">
        <v>467.6</v>
      </c>
    </row>
    <row r="19" spans="2:4" ht="12.75">
      <c r="B19">
        <v>64</v>
      </c>
      <c r="D19">
        <v>522.4</v>
      </c>
    </row>
    <row r="20" spans="2:4" ht="12.75">
      <c r="B20">
        <v>69.2</v>
      </c>
      <c r="D20">
        <v>574.8</v>
      </c>
    </row>
    <row r="21" spans="2:4" ht="12.75">
      <c r="B21">
        <v>69.6</v>
      </c>
      <c r="D21">
        <v>539.5999999999999</v>
      </c>
    </row>
    <row r="22" spans="2:4" ht="12.75">
      <c r="B22">
        <v>66.8</v>
      </c>
      <c r="D22">
        <v>532.4</v>
      </c>
    </row>
    <row r="23" spans="2:4" ht="12.75">
      <c r="B23">
        <v>62.8</v>
      </c>
      <c r="D23">
        <v>506.4</v>
      </c>
    </row>
    <row r="24" spans="2:4" ht="12.75">
      <c r="B24">
        <v>20.4</v>
      </c>
      <c r="D24">
        <v>464.8</v>
      </c>
    </row>
    <row r="25" spans="2:4" ht="12.75">
      <c r="B25">
        <v>24.8</v>
      </c>
      <c r="D25">
        <v>448.79999999999995</v>
      </c>
    </row>
    <row r="26" spans="2:4" ht="12.75">
      <c r="B26">
        <v>18.8</v>
      </c>
      <c r="D26">
        <v>473.6</v>
      </c>
    </row>
    <row r="27" spans="2:4" ht="12.75">
      <c r="B27">
        <v>19.2</v>
      </c>
      <c r="D27">
        <v>496</v>
      </c>
    </row>
    <row r="28" spans="2:4" ht="12.75">
      <c r="B28">
        <v>20</v>
      </c>
      <c r="D28">
        <v>513.5999999999999</v>
      </c>
    </row>
    <row r="29" spans="2:4" ht="12.75">
      <c r="B29">
        <v>20.8</v>
      </c>
      <c r="D29">
        <v>508</v>
      </c>
    </row>
    <row r="30" spans="2:4" ht="12.75">
      <c r="B30">
        <v>18.4</v>
      </c>
      <c r="D30">
        <v>512.4</v>
      </c>
    </row>
    <row r="31" spans="2:4" ht="12.75">
      <c r="B31">
        <v>17.6</v>
      </c>
      <c r="D31">
        <v>540.8</v>
      </c>
    </row>
    <row r="32" spans="2:4" ht="12.75">
      <c r="B32">
        <v>22.4</v>
      </c>
      <c r="D32">
        <v>562.4</v>
      </c>
    </row>
    <row r="33" spans="2:4" ht="12.75">
      <c r="B33">
        <v>24.8</v>
      </c>
      <c r="D33">
        <v>545.6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Былинская Наталья Михайловна</cp:lastModifiedBy>
  <cp:lastPrinted>2013-12-25T06:53:23Z</cp:lastPrinted>
  <dcterms:created xsi:type="dcterms:W3CDTF">2013-12-25T05:23:08Z</dcterms:created>
  <dcterms:modified xsi:type="dcterms:W3CDTF">2016-06-29T08:20:16Z</dcterms:modified>
  <cp:category/>
  <cp:version/>
  <cp:contentType/>
  <cp:contentStatus/>
</cp:coreProperties>
</file>